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450"/>
  </bookViews>
  <sheets>
    <sheet name="plošina na koleji 7" sheetId="6" r:id="rId1"/>
  </sheets>
  <externalReferences>
    <externalReference r:id="rId2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nazevobjektu">'[1]Krycí list'!$C$5</definedName>
    <definedName name="NazevRozpoctu">'[1]Krycí list'!$D$2</definedName>
    <definedName name="nazevstavby">'[1]Krycí list'!$C$7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6" l="1"/>
  <c r="E20" i="6"/>
  <c r="E37" i="6" l="1"/>
  <c r="E33" i="6"/>
  <c r="E32" i="6"/>
  <c r="E31" i="6"/>
  <c r="E30" i="6"/>
  <c r="D29" i="6" l="1"/>
  <c r="E16" i="6"/>
  <c r="E15" i="6"/>
  <c r="E14" i="6"/>
  <c r="E13" i="6"/>
  <c r="E19" i="6" l="1"/>
  <c r="E39" i="6" l="1"/>
  <c r="E38" i="6"/>
  <c r="E36" i="6"/>
  <c r="E35" i="6"/>
  <c r="E28" i="6"/>
  <c r="E27" i="6"/>
  <c r="E26" i="6"/>
  <c r="E25" i="6"/>
  <c r="E24" i="6"/>
  <c r="E23" i="6"/>
  <c r="E22" i="6"/>
  <c r="E18" i="6"/>
  <c r="E17" i="6"/>
  <c r="E12" i="6"/>
  <c r="E11" i="6"/>
  <c r="E10" i="6"/>
  <c r="D34" i="6" l="1"/>
  <c r="D9" i="6"/>
  <c r="E40" i="6" l="1"/>
</calcChain>
</file>

<file path=xl/sharedStrings.xml><?xml version="1.0" encoding="utf-8"?>
<sst xmlns="http://schemas.openxmlformats.org/spreadsheetml/2006/main" count="71" uniqueCount="47">
  <si>
    <t>Název položky</t>
  </si>
  <si>
    <t>MJ</t>
  </si>
  <si>
    <t>množství</t>
  </si>
  <si>
    <t>cena / MJ</t>
  </si>
  <si>
    <t>celkem</t>
  </si>
  <si>
    <t>m2</t>
  </si>
  <si>
    <t>m</t>
  </si>
  <si>
    <t>kpl</t>
  </si>
  <si>
    <t>Ocelová konstrukce</t>
  </si>
  <si>
    <t>ks</t>
  </si>
  <si>
    <t>Montáž pozinkovaných roštů</t>
  </si>
  <si>
    <t>Celkem bez DPH:</t>
  </si>
  <si>
    <t>Ostatní náklady</t>
  </si>
  <si>
    <t>Soupis prací</t>
  </si>
  <si>
    <t>Zadavatel: Dopravní podnik města Brna,a.s.</t>
  </si>
  <si>
    <t>Úprava pozinkovaných roštů</t>
  </si>
  <si>
    <t>Dodávka ocelové konstrukce plošiny včetně povrřchové úpravy, tryskání Sa 2,5, nátěrový systém pro korozní prostředí C3 dle ČSN, EN ISO 12944, vrchní odstín nátěru RAL7042</t>
  </si>
  <si>
    <t>kg</t>
  </si>
  <si>
    <t>Montáž ocelových konstrukcí</t>
  </si>
  <si>
    <t>Dodávka pozinkovaných roštů</t>
  </si>
  <si>
    <t>Zábradlí schodiště</t>
  </si>
  <si>
    <t>Montáž zábradlí schodiště</t>
  </si>
  <si>
    <t>Zábradlí na plošině</t>
  </si>
  <si>
    <t>Montáž zábradlí na plošině</t>
  </si>
  <si>
    <t>Montážní mechanismy ocelových konstrukcí</t>
  </si>
  <si>
    <t>Přesun hmot ocelových konstrukcí</t>
  </si>
  <si>
    <t>Realizační projekt včetně statického posouzení</t>
  </si>
  <si>
    <t>Výrobní dokumentace ocelové konstrukce</t>
  </si>
  <si>
    <t>Geodetické práce</t>
  </si>
  <si>
    <t>Zařízení staveniště</t>
  </si>
  <si>
    <t>Spojovací a kotevní materiál, včetně závitových tyčí</t>
  </si>
  <si>
    <t xml:space="preserve">Akce: Nová plošina, ED Medlánky, kolej č.7
</t>
  </si>
  <si>
    <t>Dodávka a montáž ocelových výstupních madel</t>
  </si>
  <si>
    <t>Úprava zábradlí a schodiště plošiny č.6</t>
  </si>
  <si>
    <t>Úprava ocelové konstrukce plošiny č.6 pro přesun schodiště</t>
  </si>
  <si>
    <t>Demontáž stávajícího schodiště včetně zábradlí plošiny č.6</t>
  </si>
  <si>
    <t>Montáž schodiště včetně zábradlí plošiny č.6 na novém místě</t>
  </si>
  <si>
    <t>Zhotovitel:</t>
  </si>
  <si>
    <t>Zpracoval:</t>
  </si>
  <si>
    <t>V Brně dne:</t>
  </si>
  <si>
    <t>Záchytný systém</t>
  </si>
  <si>
    <t>Dodávka ocelové konstrukce pro záchytný systém včetně povrřchové úpravy nátěrový systém, spojovací materiál</t>
  </si>
  <si>
    <t>Montáž ocelové konstrukce pro záchytný systém</t>
  </si>
  <si>
    <t>Doplňkové OOP pro záchytný systém</t>
  </si>
  <si>
    <t>Výrobní dokumentace ocelové konstrukce pro záchytný systém</t>
  </si>
  <si>
    <t>Dodávka schodišťových stupňů</t>
  </si>
  <si>
    <t>Montáž schodišťových stupňů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</si>
</sst>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49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horizontal="center"/>
    </xf>
    <xf numFmtId="49" fontId="2" fillId="0" borderId="0" xfId="0" applyNumberFormat="1" applyFont="1"/>
    <xf numFmtId="0" fontId="5" fillId="0" borderId="0" xfId="0" applyFont="1"/>
    <xf numFmtId="3" fontId="0" fillId="0" borderId="0" xfId="0" applyNumberFormat="1" applyAlignment="1">
      <alignment vertical="top"/>
    </xf>
    <xf numFmtId="3" fontId="5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center" vertical="center" shrinkToFit="1"/>
    </xf>
    <xf numFmtId="4" fontId="1" fillId="0" borderId="1" xfId="0" applyNumberFormat="1" applyFont="1" applyBorder="1" applyAlignment="1">
      <alignment vertical="center" shrinkToFit="1"/>
    </xf>
    <xf numFmtId="0" fontId="1" fillId="0" borderId="2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vertical="center" shrinkToFit="1"/>
    </xf>
    <xf numFmtId="0" fontId="0" fillId="2" borderId="5" xfId="0" applyFill="1" applyBorder="1" applyAlignment="1">
      <alignment horizontal="center" vertical="top" shrinkToFit="1"/>
    </xf>
    <xf numFmtId="164" fontId="0" fillId="2" borderId="5" xfId="0" applyNumberFormat="1" applyFill="1" applyBorder="1" applyAlignment="1">
      <alignment vertical="top"/>
    </xf>
    <xf numFmtId="4" fontId="0" fillId="2" borderId="5" xfId="0" applyNumberFormat="1" applyFill="1" applyBorder="1" applyAlignment="1">
      <alignment vertical="top"/>
    </xf>
    <xf numFmtId="4" fontId="0" fillId="2" borderId="6" xfId="0" applyNumberFormat="1" applyFill="1" applyBorder="1" applyAlignment="1">
      <alignment horizontal="center" vertical="top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shrinkToFit="1"/>
    </xf>
    <xf numFmtId="4" fontId="1" fillId="0" borderId="8" xfId="0" applyNumberFormat="1" applyFont="1" applyBorder="1" applyAlignment="1">
      <alignment vertical="center" shrinkToFit="1"/>
    </xf>
    <xf numFmtId="4" fontId="1" fillId="0" borderId="9" xfId="0" applyNumberFormat="1" applyFont="1" applyBorder="1" applyAlignment="1">
      <alignment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shrinkToFit="1"/>
    </xf>
    <xf numFmtId="4" fontId="1" fillId="0" borderId="11" xfId="0" applyNumberFormat="1" applyFont="1" applyBorder="1" applyAlignment="1">
      <alignment vertical="center" shrinkToFit="1"/>
    </xf>
    <xf numFmtId="4" fontId="1" fillId="0" borderId="12" xfId="0" applyNumberFormat="1" applyFont="1" applyBorder="1" applyAlignment="1">
      <alignment vertical="center" shrinkToFi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0" xfId="0" applyFont="1"/>
    <xf numFmtId="3" fontId="3" fillId="0" borderId="0" xfId="0" applyNumberFormat="1" applyFont="1"/>
    <xf numFmtId="49" fontId="0" fillId="2" borderId="4" xfId="0" applyNumberForma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shrinkToFit="1"/>
    </xf>
    <xf numFmtId="4" fontId="6" fillId="0" borderId="5" xfId="0" applyNumberFormat="1" applyFont="1" applyBorder="1" applyAlignment="1">
      <alignment vertical="top" shrinkToFi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shrinkToFit="1"/>
    </xf>
    <xf numFmtId="4" fontId="1" fillId="0" borderId="8" xfId="0" applyNumberFormat="1" applyFont="1" applyBorder="1" applyAlignment="1">
      <alignment vertical="top" shrinkToFit="1"/>
    </xf>
    <xf numFmtId="4" fontId="1" fillId="0" borderId="9" xfId="0" applyNumberFormat="1" applyFont="1" applyBorder="1" applyAlignment="1">
      <alignment vertical="top" shrinkToFi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shrinkToFit="1"/>
    </xf>
    <xf numFmtId="4" fontId="1" fillId="0" borderId="1" xfId="0" applyNumberFormat="1" applyFont="1" applyBorder="1" applyAlignment="1">
      <alignment vertical="top" shrinkToFit="1"/>
    </xf>
    <xf numFmtId="4" fontId="1" fillId="0" borderId="3" xfId="0" applyNumberFormat="1" applyFont="1" applyBorder="1" applyAlignment="1">
      <alignment vertical="top" shrinkToFi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vertical="top" shrinkToFi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top" shrinkToFit="1"/>
    </xf>
    <xf numFmtId="4" fontId="1" fillId="0" borderId="14" xfId="0" applyNumberFormat="1" applyFont="1" applyBorder="1" applyAlignment="1">
      <alignment vertical="top" shrinkToFit="1"/>
    </xf>
    <xf numFmtId="4" fontId="1" fillId="0" borderId="15" xfId="0" applyNumberFormat="1" applyFont="1" applyBorder="1" applyAlignment="1">
      <alignment vertical="top" shrinkToFit="1"/>
    </xf>
    <xf numFmtId="0" fontId="4" fillId="0" borderId="5" xfId="0" applyFont="1" applyBorder="1" applyAlignment="1">
      <alignment horizontal="center" vertical="top" shrinkToFit="1"/>
    </xf>
    <xf numFmtId="4" fontId="1" fillId="0" borderId="5" xfId="0" applyNumberFormat="1" applyFont="1" applyBorder="1" applyAlignment="1">
      <alignment vertical="top" shrinkToFit="1"/>
    </xf>
    <xf numFmtId="49" fontId="3" fillId="0" borderId="4" xfId="0" applyNumberFormat="1" applyFont="1" applyBorder="1"/>
    <xf numFmtId="0" fontId="0" fillId="0" borderId="5" xfId="0" applyBorder="1" applyAlignment="1">
      <alignment horizontal="center"/>
    </xf>
    <xf numFmtId="0" fontId="0" fillId="0" borderId="5" xfId="0" applyBorder="1"/>
    <xf numFmtId="4" fontId="3" fillId="0" borderId="6" xfId="0" applyNumberFormat="1" applyFont="1" applyBorder="1"/>
    <xf numFmtId="4" fontId="3" fillId="0" borderId="5" xfId="0" applyNumberFormat="1" applyFont="1" applyBorder="1" applyAlignment="1">
      <alignment vertical="center" shrinkToFi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5" fillId="0" borderId="5" xfId="0" applyNumberFormat="1" applyFont="1" applyBorder="1" applyAlignment="1">
      <alignment vertical="top" shrinkToFit="1"/>
    </xf>
    <xf numFmtId="4" fontId="5" fillId="0" borderId="6" xfId="0" applyNumberFormat="1" applyFont="1" applyBorder="1" applyAlignment="1">
      <alignment vertical="top" shrinkToFit="1"/>
    </xf>
    <xf numFmtId="4" fontId="3" fillId="0" borderId="5" xfId="0" applyNumberFormat="1" applyFont="1" applyBorder="1" applyAlignment="1">
      <alignment vertical="center" shrinkToFit="1"/>
    </xf>
    <xf numFmtId="4" fontId="3" fillId="0" borderId="6" xfId="0" applyNumberFormat="1" applyFon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6"/>
  <sheetViews>
    <sheetView tabSelected="1" workbookViewId="0">
      <selection activeCell="D24" sqref="D24"/>
    </sheetView>
  </sheetViews>
  <sheetFormatPr defaultRowHeight="12.75" outlineLevelRow="1" x14ac:dyDescent="0.2"/>
  <cols>
    <col min="1" max="1" width="50.5703125" style="3" customWidth="1"/>
    <col min="2" max="2" width="3.42578125" style="5" bestFit="1" customWidth="1"/>
    <col min="3" max="3" width="10.28515625" customWidth="1"/>
    <col min="4" max="4" width="9.140625" bestFit="1" customWidth="1"/>
    <col min="5" max="5" width="14.28515625" customWidth="1"/>
    <col min="6" max="6" width="9.140625" customWidth="1"/>
    <col min="7" max="7" width="12.42578125" style="11" customWidth="1"/>
    <col min="8" max="12" width="9.140625" customWidth="1"/>
    <col min="26" max="38" width="0" hidden="1" customWidth="1"/>
  </cols>
  <sheetData>
    <row r="1" spans="1:58" ht="51" customHeight="1" x14ac:dyDescent="0.2">
      <c r="A1" s="58" t="s">
        <v>31</v>
      </c>
      <c r="B1" s="58"/>
      <c r="C1" s="58"/>
      <c r="D1" s="58"/>
      <c r="E1" s="58"/>
    </row>
    <row r="2" spans="1:58" ht="20.25" customHeight="1" x14ac:dyDescent="0.2">
      <c r="A2" s="59" t="s">
        <v>13</v>
      </c>
      <c r="B2" s="60"/>
      <c r="C2" s="60"/>
      <c r="D2" s="60"/>
      <c r="E2" s="60"/>
    </row>
    <row r="4" spans="1:58" x14ac:dyDescent="0.2">
      <c r="A4" s="3" t="s">
        <v>14</v>
      </c>
    </row>
    <row r="5" spans="1:58" x14ac:dyDescent="0.2">
      <c r="A5" s="3" t="s">
        <v>37</v>
      </c>
    </row>
    <row r="7" spans="1:58" ht="13.5" thickBot="1" x14ac:dyDescent="0.25"/>
    <row r="8" spans="1:58" ht="13.5" thickBot="1" x14ac:dyDescent="0.25">
      <c r="A8" s="33" t="s">
        <v>0</v>
      </c>
      <c r="B8" s="17" t="s">
        <v>1</v>
      </c>
      <c r="C8" s="18" t="s">
        <v>2</v>
      </c>
      <c r="D8" s="19" t="s">
        <v>3</v>
      </c>
      <c r="E8" s="20" t="s">
        <v>4</v>
      </c>
      <c r="F8" s="1"/>
      <c r="G8" s="8"/>
      <c r="H8" s="1"/>
    </row>
    <row r="9" spans="1:58" s="7" customFormat="1" ht="13.5" thickBot="1" x14ac:dyDescent="0.25">
      <c r="A9" s="34" t="s">
        <v>8</v>
      </c>
      <c r="B9" s="35"/>
      <c r="C9" s="36"/>
      <c r="D9" s="61">
        <f>SUM(E10:E28)</f>
        <v>0</v>
      </c>
      <c r="E9" s="62"/>
      <c r="G9" s="9"/>
    </row>
    <row r="10" spans="1:58" ht="33.75" outlineLevel="1" x14ac:dyDescent="0.2">
      <c r="A10" s="37" t="s">
        <v>16</v>
      </c>
      <c r="B10" s="38" t="s">
        <v>17</v>
      </c>
      <c r="C10" s="39">
        <v>4030</v>
      </c>
      <c r="D10" s="39">
        <v>0</v>
      </c>
      <c r="E10" s="40">
        <f t="shared" ref="E10:E27" si="0">C10*D10</f>
        <v>0</v>
      </c>
      <c r="F10" s="2"/>
      <c r="G10" s="1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8" outlineLevel="1" x14ac:dyDescent="0.2">
      <c r="A11" s="41" t="s">
        <v>18</v>
      </c>
      <c r="B11" s="42" t="s">
        <v>17</v>
      </c>
      <c r="C11" s="43">
        <v>4030</v>
      </c>
      <c r="D11" s="43">
        <v>0</v>
      </c>
      <c r="E11" s="44">
        <f t="shared" si="0"/>
        <v>0</v>
      </c>
      <c r="F11" s="2"/>
      <c r="G11" s="10"/>
      <c r="H11" s="2"/>
      <c r="I11" s="2"/>
      <c r="J11" s="2"/>
      <c r="K11" s="2"/>
      <c r="L11" s="2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outlineLevel="1" x14ac:dyDescent="0.2">
      <c r="A12" s="41" t="s">
        <v>30</v>
      </c>
      <c r="B12" s="42" t="s">
        <v>7</v>
      </c>
      <c r="C12" s="43">
        <v>1</v>
      </c>
      <c r="D12" s="43">
        <v>0</v>
      </c>
      <c r="E12" s="44">
        <f t="shared" si="0"/>
        <v>0</v>
      </c>
      <c r="F12" s="45"/>
      <c r="G12" s="10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outlineLevel="1" x14ac:dyDescent="0.2">
      <c r="A13" s="41" t="s">
        <v>35</v>
      </c>
      <c r="B13" s="42" t="s">
        <v>17</v>
      </c>
      <c r="C13" s="43">
        <v>560</v>
      </c>
      <c r="D13" s="43">
        <v>0</v>
      </c>
      <c r="E13" s="44">
        <f t="shared" si="0"/>
        <v>0</v>
      </c>
      <c r="F13" s="45"/>
      <c r="G13" s="10"/>
      <c r="H13" s="2"/>
      <c r="I13" s="2"/>
      <c r="J13" s="2"/>
      <c r="K13" s="2"/>
      <c r="L13" s="2"/>
      <c r="M13" s="4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outlineLevel="1" x14ac:dyDescent="0.2">
      <c r="A14" s="41" t="s">
        <v>36</v>
      </c>
      <c r="B14" s="42" t="s">
        <v>17</v>
      </c>
      <c r="C14" s="43">
        <v>560</v>
      </c>
      <c r="D14" s="43">
        <v>0</v>
      </c>
      <c r="E14" s="44">
        <f t="shared" si="0"/>
        <v>0</v>
      </c>
      <c r="F14" s="45"/>
      <c r="G14" s="10"/>
      <c r="H14" s="2"/>
      <c r="I14" s="2"/>
      <c r="J14" s="2"/>
      <c r="K14" s="2"/>
      <c r="L14" s="2"/>
      <c r="M14" s="4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outlineLevel="1" x14ac:dyDescent="0.2">
      <c r="A15" s="41" t="s">
        <v>33</v>
      </c>
      <c r="B15" s="42" t="s">
        <v>7</v>
      </c>
      <c r="C15" s="43">
        <v>1</v>
      </c>
      <c r="D15" s="43">
        <v>0</v>
      </c>
      <c r="E15" s="44">
        <f t="shared" si="0"/>
        <v>0</v>
      </c>
      <c r="F15" s="45"/>
      <c r="G15" s="10"/>
      <c r="H15" s="2"/>
      <c r="I15" s="2"/>
      <c r="J15" s="2"/>
      <c r="K15" s="2"/>
      <c r="L15" s="2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outlineLevel="1" x14ac:dyDescent="0.2">
      <c r="A16" s="41" t="s">
        <v>34</v>
      </c>
      <c r="B16" s="42" t="s">
        <v>7</v>
      </c>
      <c r="C16" s="43">
        <v>1</v>
      </c>
      <c r="D16" s="43">
        <v>0</v>
      </c>
      <c r="E16" s="44">
        <f t="shared" si="0"/>
        <v>0</v>
      </c>
      <c r="F16" s="45"/>
      <c r="G16" s="10"/>
      <c r="H16" s="2"/>
      <c r="I16" s="2"/>
      <c r="J16" s="2"/>
      <c r="K16" s="2"/>
      <c r="L16" s="2"/>
      <c r="M16" s="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outlineLevel="1" x14ac:dyDescent="0.2">
      <c r="A17" s="41" t="s">
        <v>19</v>
      </c>
      <c r="B17" s="42" t="s">
        <v>5</v>
      </c>
      <c r="C17" s="43">
        <v>31.8</v>
      </c>
      <c r="D17" s="43">
        <v>0</v>
      </c>
      <c r="E17" s="44">
        <f t="shared" si="0"/>
        <v>0</v>
      </c>
      <c r="F17" s="46"/>
      <c r="G17" s="10"/>
      <c r="H17" s="2"/>
      <c r="I17" s="2"/>
      <c r="J17" s="2"/>
      <c r="K17" s="2"/>
      <c r="L17" s="2"/>
      <c r="M17" s="4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outlineLevel="1" x14ac:dyDescent="0.2">
      <c r="A18" s="41" t="s">
        <v>10</v>
      </c>
      <c r="B18" s="42" t="s">
        <v>5</v>
      </c>
      <c r="C18" s="43">
        <v>31.8</v>
      </c>
      <c r="D18" s="43">
        <v>0</v>
      </c>
      <c r="E18" s="44">
        <f t="shared" si="0"/>
        <v>0</v>
      </c>
      <c r="F18" s="2"/>
      <c r="G18" s="10"/>
      <c r="H18" s="2"/>
      <c r="I18" s="2"/>
      <c r="J18" s="2"/>
      <c r="K18" s="2"/>
      <c r="L18" s="2"/>
      <c r="M18" s="4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outlineLevel="1" x14ac:dyDescent="0.2">
      <c r="A19" s="41" t="s">
        <v>15</v>
      </c>
      <c r="B19" s="42" t="s">
        <v>5</v>
      </c>
      <c r="C19" s="43">
        <v>31.8</v>
      </c>
      <c r="D19" s="43">
        <v>0</v>
      </c>
      <c r="E19" s="44">
        <f t="shared" si="0"/>
        <v>0</v>
      </c>
      <c r="F19" s="2"/>
      <c r="G19" s="10"/>
      <c r="H19" s="2"/>
      <c r="I19" s="2"/>
      <c r="J19" s="2"/>
      <c r="K19" s="2"/>
      <c r="L19" s="2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outlineLevel="1" x14ac:dyDescent="0.2">
      <c r="A20" s="41" t="s">
        <v>45</v>
      </c>
      <c r="B20" s="42" t="s">
        <v>9</v>
      </c>
      <c r="C20" s="43">
        <v>15</v>
      </c>
      <c r="D20" s="43">
        <v>0</v>
      </c>
      <c r="E20" s="44">
        <f t="shared" si="0"/>
        <v>0</v>
      </c>
      <c r="F20" s="2"/>
      <c r="G20" s="10"/>
      <c r="H20" s="2"/>
      <c r="I20" s="2"/>
      <c r="J20" s="2"/>
      <c r="K20" s="2"/>
      <c r="L20" s="2"/>
      <c r="M20" s="4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outlineLevel="1" x14ac:dyDescent="0.2">
      <c r="A21" s="41" t="s">
        <v>46</v>
      </c>
      <c r="B21" s="42" t="s">
        <v>9</v>
      </c>
      <c r="C21" s="43">
        <v>15</v>
      </c>
      <c r="D21" s="43">
        <v>0</v>
      </c>
      <c r="E21" s="44">
        <f t="shared" si="0"/>
        <v>0</v>
      </c>
      <c r="F21" s="2"/>
      <c r="G21" s="10"/>
      <c r="H21" s="2"/>
      <c r="I21" s="2"/>
      <c r="J21" s="2"/>
      <c r="K21" s="2"/>
      <c r="L21" s="2"/>
      <c r="M21" s="4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outlineLevel="1" x14ac:dyDescent="0.2">
      <c r="A22" s="41" t="s">
        <v>20</v>
      </c>
      <c r="B22" s="42" t="s">
        <v>6</v>
      </c>
      <c r="C22" s="43">
        <v>10.199999999999999</v>
      </c>
      <c r="D22" s="43">
        <v>0</v>
      </c>
      <c r="E22" s="44">
        <f t="shared" si="0"/>
        <v>0</v>
      </c>
      <c r="F22" s="2"/>
      <c r="G22" s="10"/>
      <c r="H22" s="2"/>
      <c r="I22" s="2"/>
      <c r="J22" s="2"/>
      <c r="K22" s="2"/>
      <c r="L22" s="2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outlineLevel="1" x14ac:dyDescent="0.2">
      <c r="A23" s="41" t="s">
        <v>21</v>
      </c>
      <c r="B23" s="42" t="s">
        <v>6</v>
      </c>
      <c r="C23" s="43">
        <v>10.199999999999999</v>
      </c>
      <c r="D23" s="43">
        <v>0</v>
      </c>
      <c r="E23" s="44">
        <f t="shared" si="0"/>
        <v>0</v>
      </c>
      <c r="F23" s="2"/>
      <c r="G23" s="10"/>
      <c r="H23" s="2"/>
      <c r="I23" s="2"/>
      <c r="J23" s="2"/>
      <c r="K23" s="2"/>
      <c r="L23" s="2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outlineLevel="1" x14ac:dyDescent="0.2">
      <c r="A24" s="41" t="s">
        <v>22</v>
      </c>
      <c r="B24" s="42" t="s">
        <v>6</v>
      </c>
      <c r="C24" s="43">
        <v>62.6</v>
      </c>
      <c r="D24" s="43">
        <v>0</v>
      </c>
      <c r="E24" s="44">
        <f t="shared" si="0"/>
        <v>0</v>
      </c>
      <c r="F24" s="2"/>
      <c r="G24" s="10"/>
      <c r="H24" s="2"/>
      <c r="I24" s="2"/>
      <c r="J24" s="2"/>
      <c r="K24" s="2"/>
      <c r="L24" s="2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outlineLevel="1" x14ac:dyDescent="0.2">
      <c r="A25" s="41" t="s">
        <v>23</v>
      </c>
      <c r="B25" s="42" t="s">
        <v>6</v>
      </c>
      <c r="C25" s="43">
        <v>62.6</v>
      </c>
      <c r="D25" s="43">
        <v>0</v>
      </c>
      <c r="E25" s="44">
        <f t="shared" si="0"/>
        <v>0</v>
      </c>
      <c r="F25" s="2"/>
      <c r="G25" s="10"/>
      <c r="H25" s="2"/>
      <c r="I25" s="2"/>
      <c r="J25" s="2"/>
      <c r="K25" s="2"/>
      <c r="L25" s="2"/>
      <c r="M25" s="4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outlineLevel="1" x14ac:dyDescent="0.2">
      <c r="A26" s="41" t="s">
        <v>32</v>
      </c>
      <c r="B26" s="42" t="s">
        <v>9</v>
      </c>
      <c r="C26" s="43">
        <v>3</v>
      </c>
      <c r="D26" s="43">
        <v>0</v>
      </c>
      <c r="E26" s="44">
        <f t="shared" si="0"/>
        <v>0</v>
      </c>
      <c r="F26" s="2"/>
      <c r="G26" s="10"/>
      <c r="H26" s="2"/>
      <c r="I26" s="2"/>
      <c r="J26" s="2"/>
      <c r="K26" s="2"/>
      <c r="L26" s="2"/>
      <c r="M26" s="4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outlineLevel="1" x14ac:dyDescent="0.2">
      <c r="A27" s="41" t="s">
        <v>24</v>
      </c>
      <c r="B27" s="42" t="s">
        <v>7</v>
      </c>
      <c r="C27" s="43">
        <v>1</v>
      </c>
      <c r="D27" s="43">
        <v>0</v>
      </c>
      <c r="E27" s="44">
        <f t="shared" si="0"/>
        <v>0</v>
      </c>
      <c r="F27" s="2"/>
      <c r="G27" s="10"/>
      <c r="H27" s="2"/>
      <c r="I27" s="2"/>
      <c r="J27" s="2"/>
      <c r="K27" s="2"/>
      <c r="L27" s="2"/>
      <c r="M27" s="4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ht="13.5" outlineLevel="1" thickBot="1" x14ac:dyDescent="0.25">
      <c r="A28" s="47" t="s">
        <v>25</v>
      </c>
      <c r="B28" s="48" t="s">
        <v>7</v>
      </c>
      <c r="C28" s="49">
        <v>1</v>
      </c>
      <c r="D28" s="49">
        <v>0</v>
      </c>
      <c r="E28" s="50">
        <f>C28*D28</f>
        <v>0</v>
      </c>
      <c r="F28" s="2"/>
      <c r="G28" s="10"/>
      <c r="H28" s="2"/>
      <c r="I28" s="2"/>
      <c r="J28" s="2"/>
      <c r="K28" s="2"/>
      <c r="L28" s="2"/>
      <c r="M28" s="4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s="31" customFormat="1" ht="15" customHeight="1" thickBot="1" x14ac:dyDescent="0.25">
      <c r="A29" s="29" t="s">
        <v>40</v>
      </c>
      <c r="B29" s="30"/>
      <c r="C29" s="57"/>
      <c r="D29" s="63">
        <f>SUM(E30:E33)</f>
        <v>0</v>
      </c>
      <c r="E29" s="64"/>
      <c r="G29" s="32"/>
    </row>
    <row r="30" spans="1:58" ht="27.75" customHeight="1" outlineLevel="1" x14ac:dyDescent="0.2">
      <c r="A30" s="25" t="s">
        <v>41</v>
      </c>
      <c r="B30" s="26" t="s">
        <v>17</v>
      </c>
      <c r="C30" s="27">
        <v>1600</v>
      </c>
      <c r="D30" s="27">
        <v>0</v>
      </c>
      <c r="E30" s="28">
        <f t="shared" ref="E30:E33" si="1">C30*D30</f>
        <v>0</v>
      </c>
      <c r="F30" s="2"/>
      <c r="G30" s="10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</row>
    <row r="31" spans="1:58" ht="16.5" customHeight="1" outlineLevel="1" x14ac:dyDescent="0.2">
      <c r="A31" s="15" t="s">
        <v>42</v>
      </c>
      <c r="B31" s="13" t="s">
        <v>17</v>
      </c>
      <c r="C31" s="14">
        <v>1600</v>
      </c>
      <c r="D31" s="14">
        <v>0</v>
      </c>
      <c r="E31" s="16">
        <f t="shared" si="1"/>
        <v>0</v>
      </c>
      <c r="F31" s="2"/>
      <c r="G31" s="10"/>
      <c r="H31" s="2"/>
      <c r="I31" s="2"/>
      <c r="J31" s="2"/>
      <c r="K31" s="2"/>
      <c r="L31" s="2"/>
      <c r="M31" s="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ht="16.5" customHeight="1" outlineLevel="1" x14ac:dyDescent="0.2">
      <c r="A32" s="15" t="s">
        <v>40</v>
      </c>
      <c r="B32" s="13" t="s">
        <v>7</v>
      </c>
      <c r="C32" s="14">
        <v>1</v>
      </c>
      <c r="D32" s="14">
        <v>0</v>
      </c>
      <c r="E32" s="16">
        <f t="shared" si="1"/>
        <v>0</v>
      </c>
      <c r="F32" s="2"/>
      <c r="G32" s="10"/>
      <c r="H32" s="2"/>
      <c r="I32" s="2"/>
      <c r="J32" s="2"/>
      <c r="K32" s="2"/>
      <c r="L32" s="2"/>
      <c r="M32" s="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ht="16.5" customHeight="1" outlineLevel="1" thickBot="1" x14ac:dyDescent="0.25">
      <c r="A33" s="15" t="s">
        <v>43</v>
      </c>
      <c r="B33" s="13" t="s">
        <v>7</v>
      </c>
      <c r="C33" s="14">
        <v>1</v>
      </c>
      <c r="D33" s="14">
        <v>0</v>
      </c>
      <c r="E33" s="16">
        <f t="shared" si="1"/>
        <v>0</v>
      </c>
      <c r="F33" s="2"/>
      <c r="G33" s="10"/>
      <c r="H33" s="2"/>
      <c r="I33" s="2"/>
      <c r="J33" s="2"/>
      <c r="K33" s="2"/>
      <c r="L33" s="2"/>
      <c r="M33" s="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</row>
    <row r="34" spans="1:58" ht="13.5" outlineLevel="1" thickBot="1" x14ac:dyDescent="0.25">
      <c r="A34" s="34" t="s">
        <v>12</v>
      </c>
      <c r="B34" s="51"/>
      <c r="C34" s="52"/>
      <c r="D34" s="61">
        <f>SUM(E35:E39)</f>
        <v>0</v>
      </c>
      <c r="E34" s="62"/>
      <c r="F34" s="2"/>
      <c r="G34" s="10"/>
      <c r="H34" s="2"/>
      <c r="I34" s="2"/>
      <c r="J34" s="2"/>
      <c r="K34" s="2"/>
      <c r="L34" s="2"/>
      <c r="M34" s="4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</row>
    <row r="35" spans="1:58" outlineLevel="1" x14ac:dyDescent="0.2">
      <c r="A35" s="37" t="s">
        <v>26</v>
      </c>
      <c r="B35" s="38" t="s">
        <v>7</v>
      </c>
      <c r="C35" s="39">
        <v>1</v>
      </c>
      <c r="D35" s="39">
        <v>0</v>
      </c>
      <c r="E35" s="40">
        <f>C35*D35</f>
        <v>0</v>
      </c>
      <c r="F35" s="2"/>
      <c r="G35" s="10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</row>
    <row r="36" spans="1:58" outlineLevel="1" x14ac:dyDescent="0.2">
      <c r="A36" s="41" t="s">
        <v>27</v>
      </c>
      <c r="B36" s="42" t="s">
        <v>7</v>
      </c>
      <c r="C36" s="43">
        <v>1</v>
      </c>
      <c r="D36" s="43">
        <v>0</v>
      </c>
      <c r="E36" s="44">
        <f>C36*D36</f>
        <v>0</v>
      </c>
      <c r="F36" s="2"/>
      <c r="G36" s="10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</row>
    <row r="37" spans="1:58" ht="15" customHeight="1" outlineLevel="1" x14ac:dyDescent="0.2">
      <c r="A37" s="21" t="s">
        <v>44</v>
      </c>
      <c r="B37" s="22" t="s">
        <v>7</v>
      </c>
      <c r="C37" s="23">
        <v>1</v>
      </c>
      <c r="D37" s="23">
        <v>0</v>
      </c>
      <c r="E37" s="24">
        <f>C37*D37</f>
        <v>0</v>
      </c>
      <c r="F37" s="2"/>
      <c r="G37" s="10"/>
      <c r="H37" s="2"/>
      <c r="I37" s="2"/>
      <c r="J37" s="2"/>
      <c r="K37" s="2"/>
      <c r="L37" s="2"/>
      <c r="M37" s="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</row>
    <row r="38" spans="1:58" outlineLevel="1" x14ac:dyDescent="0.2">
      <c r="A38" s="41" t="s">
        <v>28</v>
      </c>
      <c r="B38" s="42" t="s">
        <v>7</v>
      </c>
      <c r="C38" s="43">
        <v>1</v>
      </c>
      <c r="D38" s="43">
        <v>0</v>
      </c>
      <c r="E38" s="44">
        <f t="shared" ref="E38:E39" si="2">C38*D38</f>
        <v>0</v>
      </c>
      <c r="F38" s="2"/>
      <c r="G38" s="10"/>
      <c r="H38" s="2"/>
      <c r="I38" s="2"/>
      <c r="J38" s="2"/>
      <c r="K38" s="2"/>
      <c r="L38" s="2"/>
      <c r="M38" s="4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</row>
    <row r="39" spans="1:58" ht="13.5" outlineLevel="1" thickBot="1" x14ac:dyDescent="0.25">
      <c r="A39" s="47" t="s">
        <v>29</v>
      </c>
      <c r="B39" s="48" t="s">
        <v>7</v>
      </c>
      <c r="C39" s="49">
        <v>1</v>
      </c>
      <c r="D39" s="49">
        <v>0</v>
      </c>
      <c r="E39" s="50">
        <f t="shared" si="2"/>
        <v>0</v>
      </c>
      <c r="F39" s="2"/>
      <c r="G39" s="10"/>
      <c r="H39" s="2"/>
      <c r="I39" s="2"/>
      <c r="J39" s="2"/>
      <c r="K39" s="2"/>
      <c r="L39" s="2"/>
      <c r="M39" s="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</row>
    <row r="40" spans="1:58" ht="13.5" thickBot="1" x14ac:dyDescent="0.25">
      <c r="A40" s="53" t="s">
        <v>11</v>
      </c>
      <c r="B40" s="54"/>
      <c r="C40" s="55"/>
      <c r="D40" s="55"/>
      <c r="E40" s="56">
        <f>D9+D29+D34</f>
        <v>0</v>
      </c>
      <c r="I40" s="12"/>
    </row>
    <row r="41" spans="1:58" ht="15" customHeight="1" x14ac:dyDescent="0.2">
      <c r="I41" s="12"/>
    </row>
    <row r="42" spans="1:58" ht="15" customHeight="1" x14ac:dyDescent="0.2">
      <c r="A42" s="3" t="s">
        <v>39</v>
      </c>
      <c r="I42" s="12"/>
    </row>
    <row r="43" spans="1:58" ht="15" customHeight="1" x14ac:dyDescent="0.2">
      <c r="A43" s="6" t="s">
        <v>38</v>
      </c>
      <c r="G43" s="9"/>
    </row>
    <row r="44" spans="1:58" ht="15" customHeight="1" x14ac:dyDescent="0.2">
      <c r="A44" s="6"/>
    </row>
    <row r="45" spans="1:58" ht="15" customHeight="1" x14ac:dyDescent="0.2">
      <c r="A45" s="6"/>
    </row>
    <row r="46" spans="1:58" ht="15" customHeight="1" x14ac:dyDescent="0.2"/>
  </sheetData>
  <mergeCells count="5">
    <mergeCell ref="A1:E1"/>
    <mergeCell ref="A2:E2"/>
    <mergeCell ref="D9:E9"/>
    <mergeCell ref="D29:E29"/>
    <mergeCell ref="D34:E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plošina na koleji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2025-09-10T18:28:19Z</cp:lastPrinted>
  <dcterms:created xsi:type="dcterms:W3CDTF">2014-03-25T14:34:52Z</dcterms:created>
  <dcterms:modified xsi:type="dcterms:W3CDTF">2025-09-10T18:33:37Z</dcterms:modified>
</cp:coreProperties>
</file>